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yla\Desktop\"/>
    </mc:Choice>
  </mc:AlternateContent>
  <xr:revisionPtr revIDLastSave="0" documentId="8_{E2A6DF96-B551-491F-8FC7-A83DEA73F10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yfa1" sheetId="1" r:id="rId1"/>
    <sheet name="Sayfa2" sheetId="2" r:id="rId2"/>
    <sheet name="Sayfa3" sheetId="3" r:id="rId3"/>
  </sheets>
  <definedNames>
    <definedName name="_xlnm.Print_Area" localSheetId="0">Sayfa1!$A$1:$K$38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1" l="1"/>
  <c r="J23" i="1"/>
  <c r="J10" i="1"/>
  <c r="J11" i="1"/>
  <c r="K20" i="1"/>
  <c r="K21" i="1"/>
  <c r="K22" i="1"/>
  <c r="K24" i="1"/>
  <c r="K25" i="1"/>
  <c r="K19" i="1"/>
  <c r="J20" i="1"/>
  <c r="J21" i="1"/>
  <c r="J22" i="1"/>
  <c r="J24" i="1"/>
  <c r="J25" i="1"/>
  <c r="J19" i="1"/>
  <c r="I20" i="1"/>
  <c r="I21" i="1"/>
  <c r="I22" i="1"/>
  <c r="I24" i="1"/>
  <c r="I25" i="1"/>
  <c r="I19" i="1"/>
  <c r="H20" i="1"/>
  <c r="H21" i="1"/>
  <c r="H22" i="1"/>
  <c r="H24" i="1"/>
  <c r="H25" i="1"/>
  <c r="H19" i="1"/>
  <c r="G20" i="1"/>
  <c r="G21" i="1"/>
  <c r="G22" i="1"/>
  <c r="G23" i="1"/>
  <c r="G24" i="1"/>
  <c r="G25" i="1"/>
  <c r="G19" i="1"/>
  <c r="F20" i="1"/>
  <c r="F21" i="1"/>
  <c r="F22" i="1"/>
  <c r="F23" i="1"/>
  <c r="F24" i="1"/>
  <c r="F25" i="1"/>
  <c r="F19" i="1"/>
  <c r="K7" i="1"/>
  <c r="K8" i="1"/>
  <c r="K9" i="1"/>
  <c r="K10" i="1"/>
  <c r="K11" i="1"/>
  <c r="K12" i="1"/>
  <c r="K13" i="1"/>
  <c r="K14" i="1"/>
  <c r="K15" i="1"/>
  <c r="K16" i="1"/>
  <c r="K6" i="1"/>
  <c r="J7" i="1"/>
  <c r="J8" i="1"/>
  <c r="J9" i="1"/>
  <c r="J12" i="1"/>
  <c r="J13" i="1"/>
  <c r="J14" i="1"/>
  <c r="J15" i="1"/>
  <c r="J16" i="1"/>
  <c r="J6" i="1"/>
  <c r="H7" i="1"/>
  <c r="H6" i="1"/>
  <c r="H8" i="1"/>
  <c r="H14" i="1"/>
  <c r="H16" i="1"/>
  <c r="H9" i="1"/>
  <c r="H10" i="1"/>
  <c r="H11" i="1"/>
  <c r="H12" i="1"/>
  <c r="H13" i="1"/>
  <c r="H15" i="1"/>
  <c r="G7" i="1"/>
  <c r="G8" i="1"/>
  <c r="G9" i="1"/>
  <c r="G10" i="1"/>
  <c r="G11" i="1"/>
  <c r="G12" i="1"/>
  <c r="G13" i="1"/>
  <c r="G14" i="1"/>
  <c r="G15" i="1"/>
  <c r="G16" i="1"/>
  <c r="G6" i="1"/>
  <c r="F7" i="1"/>
  <c r="F8" i="1"/>
  <c r="F9" i="1"/>
  <c r="F10" i="1"/>
  <c r="F11" i="1"/>
  <c r="F12" i="1"/>
  <c r="F13" i="1"/>
  <c r="F14" i="1"/>
  <c r="F15" i="1"/>
  <c r="F16" i="1"/>
  <c r="F6" i="1"/>
  <c r="E18" i="1"/>
  <c r="F18" i="1"/>
  <c r="G18" i="1"/>
  <c r="H18" i="1"/>
  <c r="I18" i="1"/>
  <c r="J18" i="1"/>
  <c r="D18" i="1"/>
</calcChain>
</file>

<file path=xl/sharedStrings.xml><?xml version="1.0" encoding="utf-8"?>
<sst xmlns="http://schemas.openxmlformats.org/spreadsheetml/2006/main" count="57" uniqueCount="40">
  <si>
    <t>DİCLE ÜNİVERSİTESİ BİSMİL MESLEK YÜKSEKOKULU</t>
  </si>
  <si>
    <t>Ders Adı</t>
  </si>
  <si>
    <t>Öğretim Üyesi</t>
  </si>
  <si>
    <t>Sınav 
Saati</t>
  </si>
  <si>
    <t xml:space="preserve">Bütünleme  Tarihi </t>
  </si>
  <si>
    <t>Final Tarihi</t>
  </si>
  <si>
    <t>Arasınav Tarihi</t>
  </si>
  <si>
    <t>Öğretim Elemanı</t>
  </si>
  <si>
    <t>BİLGİSAYAR PROGRAMCILIĞI PROGRAMI I. SINIF</t>
  </si>
  <si>
    <t>BİLGİSAYAR PROGRAMCILIĞI PROGRAMI II. SINIF</t>
  </si>
  <si>
    <t>Vize Mazeret</t>
  </si>
  <si>
    <t>Öğr. Gör. Abdurrahman ORAL</t>
  </si>
  <si>
    <t>Dr. Öğr. Üyesi Rıdvan KENANOĞLU</t>
  </si>
  <si>
    <t>Bilgisayar Teknolojileri Bölüm Başkanı</t>
  </si>
  <si>
    <t>İN101 İNGİLİZCE I</t>
  </si>
  <si>
    <t>BBT201 MESLEKİ YABANCI DİL I</t>
  </si>
  <si>
    <t>BBT203 İNTERNET PROGRAMCILIĞI II</t>
  </si>
  <si>
    <t>BBT207 AĞ TEMELLERİ</t>
  </si>
  <si>
    <t>BBT209 SUNUCU İŞLETİM SİSTEMLERİ</t>
  </si>
  <si>
    <t>BBT205 NESNE TABANLI PROGRAMLAMA I</t>
  </si>
  <si>
    <t>BBT219 İŞ GÜVENLİĞİ</t>
  </si>
  <si>
    <t>BBT231 ÇEVRE KORUMA</t>
  </si>
  <si>
    <t>Öğr. Gör. Leyla ARTUK</t>
  </si>
  <si>
    <t>2025 - 2026 GÜZ YARIYILI  VİZE,FİNAL VE BÜTÜNLEME SINAV PROGRAMI</t>
  </si>
  <si>
    <t>Dr. Muhlis SEZGİN</t>
  </si>
  <si>
    <t>TAR101 ATATÜRK İLKELERİ VE İNK.TARİHİ I</t>
  </si>
  <si>
    <t>TUR101 TÜRK DİLİ I</t>
  </si>
  <si>
    <t>Öğrt. Şüheda ÇELİK</t>
  </si>
  <si>
    <t>Öğrt. Eshat KAHRAMAN</t>
  </si>
  <si>
    <t>Öğr. Gör. İbrahim ÇAPAR</t>
  </si>
  <si>
    <t>BPM101 MATEMATİK I</t>
  </si>
  <si>
    <t xml:space="preserve">BPM103 PROGRAMLAMA TEMELLERİ </t>
  </si>
  <si>
    <t>BPM105 WEB TASARIMININ TEMELLERİ</t>
  </si>
  <si>
    <t>BPM107 AĞ TEMELLERİ</t>
  </si>
  <si>
    <t>BPM109 İŞ SAĞLIĞI VE GÜVENLİĞİ</t>
  </si>
  <si>
    <t>BPM111 ÇEVRE YÖNETİMİ VE SIFIR ATIK</t>
  </si>
  <si>
    <t>BBT107 GRAFİK VE ANİMASYON*</t>
  </si>
  <si>
    <t>BBT109 OFİS YAZILIMLARI*</t>
  </si>
  <si>
    <t>* Eski Müfredat Dersleri için dersin öğretim elemanı ile iletişime geçiniz.</t>
  </si>
  <si>
    <t>13.00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</si>
</sst>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0" x14ac:knownFonts="1">
    <font>
      <sz val="10"/>
      <name val="Arial"/>
      <charset val="162"/>
    </font>
    <font>
      <b/>
      <sz val="12"/>
      <name val="Arial Tur"/>
      <charset val="162"/>
    </font>
    <font>
      <sz val="8"/>
      <name val="Arial Tur"/>
      <charset val="162"/>
    </font>
    <font>
      <sz val="10"/>
      <name val="Arial"/>
      <charset val="162"/>
    </font>
    <font>
      <sz val="12"/>
      <name val="Arial Tur"/>
      <charset val="162"/>
    </font>
    <font>
      <sz val="10"/>
      <name val="Arial"/>
      <charset val="162"/>
    </font>
    <font>
      <b/>
      <sz val="14"/>
      <name val="Arial Tur"/>
      <charset val="162"/>
    </font>
    <font>
      <b/>
      <sz val="16"/>
      <name val="Arial Tur"/>
      <charset val="162"/>
    </font>
    <font>
      <i/>
      <sz val="11"/>
      <color rgb="FF7F7F7F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name val="Arial"/>
      <family val="2"/>
      <charset val="162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3">
    <xf numFmtId="0" fontId="0" fillId="0" borderId="0"/>
    <xf numFmtId="0" fontId="9" fillId="2" borderId="0" applyNumberFormat="0" applyBorder="0" applyAlignment="0" applyProtection="0"/>
    <xf numFmtId="0" fontId="10" fillId="3" borderId="3" applyNumberFormat="0" applyAlignment="0" applyProtection="0"/>
    <xf numFmtId="0" fontId="13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5" fillId="5" borderId="7" applyNumberFormat="0" applyAlignment="0" applyProtection="0"/>
    <xf numFmtId="0" fontId="8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3" applyNumberFormat="0" applyAlignment="0" applyProtection="0"/>
    <xf numFmtId="0" fontId="18" fillId="4" borderId="9" applyNumberFormat="0" applyAlignment="0" applyProtection="0"/>
    <xf numFmtId="0" fontId="11" fillId="0" borderId="4" applyNumberFormat="0" applyFill="0" applyAlignment="0" applyProtection="0"/>
    <xf numFmtId="0" fontId="15" fillId="5" borderId="7" applyNumberFormat="0" applyAlignment="0" applyProtection="0"/>
    <xf numFmtId="0" fontId="14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2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4" fontId="3" fillId="0" borderId="0" xfId="0" applyNumberFormat="1" applyFont="1" applyAlignment="1">
      <alignment horizontal="center"/>
    </xf>
    <xf numFmtId="0" fontId="2" fillId="0" borderId="0" xfId="0" applyFont="1"/>
    <xf numFmtId="14" fontId="1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5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164" fontId="1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20" fontId="1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14" fontId="19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23">
    <cellStyle name="Açıklama Metni" xfId="22" builtinId="53" hidden="1"/>
    <cellStyle name="Ana Başlık" xfId="11" builtinId="15" hidden="1"/>
    <cellStyle name="Bağlı Hücre" xfId="19" builtinId="24" hidden="1"/>
    <cellStyle name="Başlık 1" xfId="12" builtinId="16" hidden="1"/>
    <cellStyle name="Başlık 2" xfId="13" builtinId="17" hidden="1"/>
    <cellStyle name="Başlık 3" xfId="14" builtinId="18" hidden="1"/>
    <cellStyle name="Başlık 4" xfId="15" builtinId="19" hidden="1"/>
    <cellStyle name="Çıkış" xfId="18" builtinId="21" hidden="1"/>
    <cellStyle name="Giriş" xfId="17" builtinId="20" hidden="1"/>
    <cellStyle name="İşaretli Hücre" xfId="20" builtinId="23" hidden="1"/>
    <cellStyle name="İyi" xfId="16" builtinId="26" hidden="1"/>
    <cellStyle name="Normal" xfId="0" builtinId="0"/>
    <cellStyle name="Uyarı Metni" xfId="21" builtinId="11" hidden="1"/>
    <cellStyle name="㼿?" xfId="1" xr:uid="{00000000-0005-0000-0000-000001000000}"/>
    <cellStyle name="㼿㼿?Ā؅" xfId="2" xr:uid="{00000000-0005-0000-0000-000002000000}"/>
    <cellStyle name="㼿㼿㼿㼿᠂௿䈀愀" xfId="3" xr:uid="{00000000-0005-0000-0000-000014000000}"/>
    <cellStyle name="㼿㼿㼿㼿ဃࣿ䈀愀" xfId="4" xr:uid="{00000000-0005-0000-0000-000011000000}"/>
    <cellStyle name="㼿㼿㼿㼿ᄃࣿ䈀愀" xfId="5" xr:uid="{00000000-0005-0000-0000-000012000000}"/>
    <cellStyle name="㼿㼿㼿㼿㼿ؿ吀漀瀀氀愀" xfId="6" xr:uid="{00000000-0005-0000-0000-000013000000}"/>
    <cellStyle name="㼿㼿㼿㼿㼿ਿ䄀渀愀 䈀" xfId="7" xr:uid="{00000000-0005-0000-0000-000010000000}"/>
    <cellStyle name="㼿㼿㼿㼿㼿㼿㼿攀猀愀瀀氀愀洀" xfId="8" xr:uid="{00000000-0005-0000-0000-000015000000}"/>
    <cellStyle name="㼿㼿㼿㼿㼿㼿㼿㘀　 ⴀ 嘀甀" xfId="9" xr:uid="{00000000-0005-0000-0000-000000000000}"/>
    <cellStyle name="㼿㼿㼿㼿㼿໿䄀㄀欁" xfId="10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tabSelected="1" zoomScale="80" zoomScaleNormal="80" zoomScaleSheetLayoutView="100" workbookViewId="0">
      <selection activeCell="H23" sqref="H23"/>
    </sheetView>
  </sheetViews>
  <sheetFormatPr defaultRowHeight="12.75" x14ac:dyDescent="0.2"/>
  <cols>
    <col min="1" max="1" width="3.7109375" style="8" customWidth="1"/>
    <col min="2" max="2" width="52.85546875" style="8" customWidth="1"/>
    <col min="3" max="3" width="41.7109375" style="8" bestFit="1" customWidth="1"/>
    <col min="4" max="4" width="32.28515625" style="3" bestFit="1" customWidth="1"/>
    <col min="5" max="5" width="7.7109375" style="3" customWidth="1"/>
    <col min="6" max="6" width="32.7109375" style="3" bestFit="1" customWidth="1"/>
    <col min="7" max="7" width="7.7109375" style="3" customWidth="1"/>
    <col min="8" max="8" width="34.42578125" style="6" bestFit="1" customWidth="1"/>
    <col min="9" max="9" width="8" style="6" bestFit="1" customWidth="1"/>
    <col min="10" max="10" width="33.7109375" bestFit="1" customWidth="1"/>
    <col min="14" max="14" width="9.140625" customWidth="1"/>
  </cols>
  <sheetData>
    <row r="1" spans="1:11" s="4" customFormat="1" ht="15.75" customHeight="1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s="4" customFormat="1" ht="18" x14ac:dyDescent="0.25">
      <c r="A2" s="21" t="s">
        <v>23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s="4" customFormat="1" ht="5.25" customHeight="1" x14ac:dyDescent="0.2">
      <c r="B3" s="12"/>
      <c r="C3" s="12"/>
      <c r="D3" s="13"/>
      <c r="E3" s="13"/>
      <c r="F3" s="13"/>
      <c r="G3" s="13"/>
      <c r="H3" s="13"/>
      <c r="I3" s="13"/>
    </row>
    <row r="4" spans="1:11" s="4" customFormat="1" ht="21" customHeight="1" x14ac:dyDescent="0.3">
      <c r="A4" s="22" t="s">
        <v>8</v>
      </c>
      <c r="B4" s="22"/>
      <c r="C4" s="22"/>
      <c r="D4" s="22"/>
      <c r="E4" s="22"/>
      <c r="F4" s="22"/>
      <c r="G4" s="22"/>
      <c r="H4" s="22"/>
      <c r="I4" s="22"/>
      <c r="J4" s="22"/>
      <c r="K4" s="22"/>
    </row>
    <row r="5" spans="1:11" s="7" customFormat="1" ht="60" customHeight="1" x14ac:dyDescent="0.2">
      <c r="B5" s="2" t="s">
        <v>1</v>
      </c>
      <c r="C5" s="2" t="s">
        <v>7</v>
      </c>
      <c r="D5" s="1" t="s">
        <v>6</v>
      </c>
      <c r="E5" s="15" t="s">
        <v>3</v>
      </c>
      <c r="F5" s="5" t="s">
        <v>10</v>
      </c>
      <c r="G5" s="15" t="s">
        <v>3</v>
      </c>
      <c r="H5" s="5" t="s">
        <v>5</v>
      </c>
      <c r="I5" s="15" t="s">
        <v>3</v>
      </c>
      <c r="J5" s="5" t="s">
        <v>4</v>
      </c>
      <c r="K5" s="15" t="s">
        <v>3</v>
      </c>
    </row>
    <row r="6" spans="1:11" s="9" customFormat="1" ht="24" customHeight="1" x14ac:dyDescent="0.2">
      <c r="A6" s="7"/>
      <c r="B6" s="10" t="s">
        <v>25</v>
      </c>
      <c r="C6" s="10" t="s">
        <v>27</v>
      </c>
      <c r="D6" s="11">
        <v>45975</v>
      </c>
      <c r="E6" s="16">
        <v>0.41666666666666669</v>
      </c>
      <c r="F6" s="11">
        <f>D6+35</f>
        <v>46010</v>
      </c>
      <c r="G6" s="16">
        <f>E6</f>
        <v>0.41666666666666669</v>
      </c>
      <c r="H6" s="11">
        <f>D6+63</f>
        <v>46038</v>
      </c>
      <c r="I6" s="16">
        <v>0.41666666666666669</v>
      </c>
      <c r="J6" s="11">
        <f>D6+77</f>
        <v>46052</v>
      </c>
      <c r="K6" s="16">
        <f>E6</f>
        <v>0.41666666666666669</v>
      </c>
    </row>
    <row r="7" spans="1:11" s="9" customFormat="1" ht="24" customHeight="1" x14ac:dyDescent="0.2">
      <c r="B7" s="10" t="s">
        <v>26</v>
      </c>
      <c r="C7" s="10" t="s">
        <v>28</v>
      </c>
      <c r="D7" s="11">
        <v>45975</v>
      </c>
      <c r="E7" s="16">
        <v>0.45833333333333331</v>
      </c>
      <c r="F7" s="11">
        <f t="shared" ref="F7:F16" si="0">D7+35</f>
        <v>46010</v>
      </c>
      <c r="G7" s="16">
        <f t="shared" ref="G7:G16" si="1">E7</f>
        <v>0.45833333333333331</v>
      </c>
      <c r="H7" s="11">
        <f>D7+63</f>
        <v>46038</v>
      </c>
      <c r="I7" s="16">
        <v>0.45833333333333331</v>
      </c>
      <c r="J7" s="11">
        <f t="shared" ref="J7:J16" si="2">D7+77</f>
        <v>46052</v>
      </c>
      <c r="K7" s="16">
        <f t="shared" ref="K7:K16" si="3">E7</f>
        <v>0.45833333333333331</v>
      </c>
    </row>
    <row r="8" spans="1:11" s="9" customFormat="1" ht="24" customHeight="1" x14ac:dyDescent="0.2">
      <c r="B8" s="10" t="s">
        <v>14</v>
      </c>
      <c r="C8" s="10" t="s">
        <v>29</v>
      </c>
      <c r="D8" s="11">
        <v>45975</v>
      </c>
      <c r="E8" s="16">
        <v>0.54166666666666663</v>
      </c>
      <c r="F8" s="11">
        <f t="shared" si="0"/>
        <v>46010</v>
      </c>
      <c r="G8" s="16">
        <f t="shared" si="1"/>
        <v>0.54166666666666663</v>
      </c>
      <c r="H8" s="11">
        <f>D8+56</f>
        <v>46031</v>
      </c>
      <c r="I8" s="16">
        <v>0.41666666666666669</v>
      </c>
      <c r="J8" s="11">
        <f t="shared" si="2"/>
        <v>46052</v>
      </c>
      <c r="K8" s="16">
        <f t="shared" si="3"/>
        <v>0.54166666666666663</v>
      </c>
    </row>
    <row r="9" spans="1:11" s="9" customFormat="1" ht="24" customHeight="1" x14ac:dyDescent="0.2">
      <c r="B9" s="10" t="s">
        <v>30</v>
      </c>
      <c r="C9" s="10" t="s">
        <v>11</v>
      </c>
      <c r="D9" s="11">
        <v>45973</v>
      </c>
      <c r="E9" s="16">
        <v>0.41666666666666669</v>
      </c>
      <c r="F9" s="11">
        <f t="shared" si="0"/>
        <v>46008</v>
      </c>
      <c r="G9" s="16">
        <f t="shared" si="1"/>
        <v>0.41666666666666669</v>
      </c>
      <c r="H9" s="11">
        <f t="shared" ref="H9:H16" si="4">D9+56</f>
        <v>46029</v>
      </c>
      <c r="I9" s="16">
        <v>0.41666666666666669</v>
      </c>
      <c r="J9" s="11">
        <f t="shared" si="2"/>
        <v>46050</v>
      </c>
      <c r="K9" s="16">
        <f t="shared" si="3"/>
        <v>0.41666666666666669</v>
      </c>
    </row>
    <row r="10" spans="1:11" s="9" customFormat="1" ht="24" customHeight="1" x14ac:dyDescent="0.2">
      <c r="A10" s="7"/>
      <c r="B10" s="10" t="s">
        <v>31</v>
      </c>
      <c r="C10" s="10" t="s">
        <v>22</v>
      </c>
      <c r="D10" s="11">
        <v>45972</v>
      </c>
      <c r="E10" s="16">
        <v>0.41666666666666669</v>
      </c>
      <c r="F10" s="11">
        <f t="shared" si="0"/>
        <v>46007</v>
      </c>
      <c r="G10" s="16">
        <f t="shared" si="1"/>
        <v>0.41666666666666669</v>
      </c>
      <c r="H10" s="11">
        <f t="shared" si="4"/>
        <v>46028</v>
      </c>
      <c r="I10" s="16">
        <v>0.41666666666666669</v>
      </c>
      <c r="J10" s="11">
        <f>D10+77</f>
        <v>46049</v>
      </c>
      <c r="K10" s="16">
        <f t="shared" si="3"/>
        <v>0.41666666666666669</v>
      </c>
    </row>
    <row r="11" spans="1:11" s="9" customFormat="1" ht="24" customHeight="1" x14ac:dyDescent="0.2">
      <c r="B11" s="10" t="s">
        <v>32</v>
      </c>
      <c r="C11" s="10" t="s">
        <v>22</v>
      </c>
      <c r="D11" s="11">
        <v>45972</v>
      </c>
      <c r="E11" s="16">
        <v>0.45833333333333331</v>
      </c>
      <c r="F11" s="11">
        <f t="shared" si="0"/>
        <v>46007</v>
      </c>
      <c r="G11" s="16">
        <f t="shared" si="1"/>
        <v>0.45833333333333331</v>
      </c>
      <c r="H11" s="11">
        <f t="shared" si="4"/>
        <v>46028</v>
      </c>
      <c r="I11" s="16">
        <v>0.45833333333333331</v>
      </c>
      <c r="J11" s="11">
        <f>D11+77</f>
        <v>46049</v>
      </c>
      <c r="K11" s="16">
        <f t="shared" si="3"/>
        <v>0.45833333333333331</v>
      </c>
    </row>
    <row r="12" spans="1:11" s="9" customFormat="1" ht="24" customHeight="1" x14ac:dyDescent="0.2">
      <c r="B12" s="10" t="s">
        <v>33</v>
      </c>
      <c r="C12" s="10" t="s">
        <v>12</v>
      </c>
      <c r="D12" s="11">
        <v>45971</v>
      </c>
      <c r="E12" s="16">
        <v>0.41666666666666669</v>
      </c>
      <c r="F12" s="11">
        <f t="shared" si="0"/>
        <v>46006</v>
      </c>
      <c r="G12" s="16">
        <f t="shared" si="1"/>
        <v>0.41666666666666669</v>
      </c>
      <c r="H12" s="11">
        <f t="shared" si="4"/>
        <v>46027</v>
      </c>
      <c r="I12" s="16">
        <v>0.41666666666666669</v>
      </c>
      <c r="J12" s="11">
        <f t="shared" si="2"/>
        <v>46048</v>
      </c>
      <c r="K12" s="16">
        <f t="shared" si="3"/>
        <v>0.41666666666666669</v>
      </c>
    </row>
    <row r="13" spans="1:11" s="9" customFormat="1" ht="24" customHeight="1" x14ac:dyDescent="0.2">
      <c r="B13" s="10" t="s">
        <v>34</v>
      </c>
      <c r="C13" s="10" t="s">
        <v>11</v>
      </c>
      <c r="D13" s="11">
        <v>45973</v>
      </c>
      <c r="E13" s="16">
        <v>0.45833333333333331</v>
      </c>
      <c r="F13" s="11">
        <f t="shared" si="0"/>
        <v>46008</v>
      </c>
      <c r="G13" s="16">
        <f t="shared" si="1"/>
        <v>0.45833333333333331</v>
      </c>
      <c r="H13" s="11">
        <f t="shared" si="4"/>
        <v>46029</v>
      </c>
      <c r="I13" s="16">
        <v>0.45833333333333331</v>
      </c>
      <c r="J13" s="11">
        <f t="shared" si="2"/>
        <v>46050</v>
      </c>
      <c r="K13" s="16">
        <f t="shared" si="3"/>
        <v>0.45833333333333331</v>
      </c>
    </row>
    <row r="14" spans="1:11" s="9" customFormat="1" ht="24" customHeight="1" x14ac:dyDescent="0.2">
      <c r="B14" s="10" t="s">
        <v>35</v>
      </c>
      <c r="C14" s="10" t="s">
        <v>24</v>
      </c>
      <c r="D14" s="11">
        <v>45975</v>
      </c>
      <c r="E14" s="16">
        <v>0.58333333333333337</v>
      </c>
      <c r="F14" s="11">
        <f t="shared" si="0"/>
        <v>46010</v>
      </c>
      <c r="G14" s="16">
        <f t="shared" si="1"/>
        <v>0.58333333333333337</v>
      </c>
      <c r="H14" s="11">
        <f>D14+56</f>
        <v>46031</v>
      </c>
      <c r="I14" s="16">
        <v>0.45833333333333331</v>
      </c>
      <c r="J14" s="11">
        <f t="shared" si="2"/>
        <v>46052</v>
      </c>
      <c r="K14" s="16">
        <f t="shared" si="3"/>
        <v>0.58333333333333337</v>
      </c>
    </row>
    <row r="15" spans="1:11" s="9" customFormat="1" ht="24" customHeight="1" x14ac:dyDescent="0.2">
      <c r="A15" s="7"/>
      <c r="B15" s="10" t="s">
        <v>36</v>
      </c>
      <c r="C15" s="10" t="s">
        <v>12</v>
      </c>
      <c r="D15" s="11">
        <v>45974</v>
      </c>
      <c r="E15" s="16">
        <v>0.58333333333333337</v>
      </c>
      <c r="F15" s="11">
        <f t="shared" si="0"/>
        <v>46009</v>
      </c>
      <c r="G15" s="16">
        <f t="shared" si="1"/>
        <v>0.58333333333333337</v>
      </c>
      <c r="H15" s="11">
        <f t="shared" si="4"/>
        <v>46030</v>
      </c>
      <c r="I15" s="16">
        <v>0.58333333333333337</v>
      </c>
      <c r="J15" s="11">
        <f t="shared" si="2"/>
        <v>46051</v>
      </c>
      <c r="K15" s="16">
        <f t="shared" si="3"/>
        <v>0.58333333333333337</v>
      </c>
    </row>
    <row r="16" spans="1:11" s="9" customFormat="1" ht="24" customHeight="1" x14ac:dyDescent="0.2">
      <c r="A16" s="7"/>
      <c r="B16" s="10" t="s">
        <v>37</v>
      </c>
      <c r="C16" s="10" t="s">
        <v>12</v>
      </c>
      <c r="D16" s="11">
        <v>45974</v>
      </c>
      <c r="E16" s="16">
        <v>0.625</v>
      </c>
      <c r="F16" s="11">
        <f t="shared" si="0"/>
        <v>46009</v>
      </c>
      <c r="G16" s="16">
        <f t="shared" si="1"/>
        <v>0.625</v>
      </c>
      <c r="H16" s="11">
        <f t="shared" si="4"/>
        <v>46030</v>
      </c>
      <c r="I16" s="16">
        <v>0.625</v>
      </c>
      <c r="J16" s="11">
        <f t="shared" si="2"/>
        <v>46051</v>
      </c>
      <c r="K16" s="16">
        <f t="shared" si="3"/>
        <v>0.625</v>
      </c>
    </row>
    <row r="17" spans="1:11" ht="24" customHeight="1" x14ac:dyDescent="0.3">
      <c r="A17" s="22" t="s">
        <v>9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</row>
    <row r="18" spans="1:11" ht="53.25" customHeight="1" x14ac:dyDescent="0.2">
      <c r="A18" s="7"/>
      <c r="B18" s="2" t="s">
        <v>1</v>
      </c>
      <c r="C18" s="2" t="s">
        <v>2</v>
      </c>
      <c r="D18" s="1" t="str">
        <f t="shared" ref="D18:J18" si="5">D5</f>
        <v>Arasınav Tarihi</v>
      </c>
      <c r="E18" s="17" t="str">
        <f t="shared" si="5"/>
        <v>Sınav 
Saati</v>
      </c>
      <c r="F18" s="1" t="str">
        <f t="shared" si="5"/>
        <v>Vize Mazeret</v>
      </c>
      <c r="G18" s="17" t="str">
        <f t="shared" si="5"/>
        <v>Sınav 
Saati</v>
      </c>
      <c r="H18" s="1" t="str">
        <f t="shared" si="5"/>
        <v>Final Tarihi</v>
      </c>
      <c r="I18" s="17" t="str">
        <f t="shared" si="5"/>
        <v>Sınav 
Saati</v>
      </c>
      <c r="J18" s="1" t="str">
        <f t="shared" si="5"/>
        <v xml:space="preserve">Bütünleme  Tarihi </v>
      </c>
      <c r="K18" s="15" t="s">
        <v>3</v>
      </c>
    </row>
    <row r="19" spans="1:11" ht="24" customHeight="1" x14ac:dyDescent="0.2">
      <c r="A19" s="7"/>
      <c r="B19" s="10" t="s">
        <v>15</v>
      </c>
      <c r="C19" s="10" t="s">
        <v>12</v>
      </c>
      <c r="D19" s="11">
        <v>45971</v>
      </c>
      <c r="E19" s="16">
        <v>0.54166666666666663</v>
      </c>
      <c r="F19" s="11">
        <f>D19+35</f>
        <v>46006</v>
      </c>
      <c r="G19" s="16">
        <f>E19</f>
        <v>0.54166666666666663</v>
      </c>
      <c r="H19" s="11">
        <f>D19+56</f>
        <v>46027</v>
      </c>
      <c r="I19" s="16">
        <f>G19</f>
        <v>0.54166666666666663</v>
      </c>
      <c r="J19" s="11">
        <f>D19+77</f>
        <v>46048</v>
      </c>
      <c r="K19" s="16">
        <f>E19</f>
        <v>0.54166666666666663</v>
      </c>
    </row>
    <row r="20" spans="1:11" ht="24" customHeight="1" x14ac:dyDescent="0.2">
      <c r="A20" s="7"/>
      <c r="B20" s="10" t="s">
        <v>16</v>
      </c>
      <c r="C20" s="10" t="s">
        <v>12</v>
      </c>
      <c r="D20" s="11">
        <v>45670</v>
      </c>
      <c r="E20" s="16">
        <v>0.54166666666666663</v>
      </c>
      <c r="F20" s="11">
        <f t="shared" ref="F20:F25" si="6">D20+35</f>
        <v>45705</v>
      </c>
      <c r="G20" s="16">
        <f t="shared" ref="G20:G25" si="7">E20</f>
        <v>0.54166666666666663</v>
      </c>
      <c r="H20" s="11">
        <f t="shared" ref="H20:H25" si="8">D20+56</f>
        <v>45726</v>
      </c>
      <c r="I20" s="16">
        <f t="shared" ref="I20:I25" si="9">G20</f>
        <v>0.54166666666666663</v>
      </c>
      <c r="J20" s="11">
        <f t="shared" ref="J20:J25" si="10">D20+77</f>
        <v>45747</v>
      </c>
      <c r="K20" s="16">
        <f t="shared" ref="K20:K25" si="11">E20</f>
        <v>0.54166666666666663</v>
      </c>
    </row>
    <row r="21" spans="1:11" ht="24" customHeight="1" x14ac:dyDescent="0.2">
      <c r="A21" s="7"/>
      <c r="B21" s="10" t="s">
        <v>17</v>
      </c>
      <c r="C21" s="10" t="s">
        <v>12</v>
      </c>
      <c r="D21" s="11">
        <v>45971</v>
      </c>
      <c r="E21" s="16">
        <v>0.58333333333333337</v>
      </c>
      <c r="F21" s="11">
        <f t="shared" si="6"/>
        <v>46006</v>
      </c>
      <c r="G21" s="16">
        <f t="shared" si="7"/>
        <v>0.58333333333333337</v>
      </c>
      <c r="H21" s="11">
        <f t="shared" si="8"/>
        <v>46027</v>
      </c>
      <c r="I21" s="16">
        <f t="shared" si="9"/>
        <v>0.58333333333333337</v>
      </c>
      <c r="J21" s="11">
        <f t="shared" si="10"/>
        <v>46048</v>
      </c>
      <c r="K21" s="16">
        <f t="shared" si="11"/>
        <v>0.58333333333333337</v>
      </c>
    </row>
    <row r="22" spans="1:11" ht="24" customHeight="1" x14ac:dyDescent="0.2">
      <c r="A22" s="7"/>
      <c r="B22" s="10" t="s">
        <v>18</v>
      </c>
      <c r="C22" s="10" t="s">
        <v>12</v>
      </c>
      <c r="D22" s="11">
        <v>45974</v>
      </c>
      <c r="E22" s="16">
        <v>0.58333333333333337</v>
      </c>
      <c r="F22" s="11">
        <f t="shared" si="6"/>
        <v>46009</v>
      </c>
      <c r="G22" s="16">
        <f t="shared" si="7"/>
        <v>0.58333333333333337</v>
      </c>
      <c r="H22" s="11">
        <f t="shared" si="8"/>
        <v>46030</v>
      </c>
      <c r="I22" s="16">
        <f t="shared" si="9"/>
        <v>0.58333333333333337</v>
      </c>
      <c r="J22" s="11">
        <f t="shared" si="10"/>
        <v>46051</v>
      </c>
      <c r="K22" s="16">
        <f t="shared" si="11"/>
        <v>0.58333333333333337</v>
      </c>
    </row>
    <row r="23" spans="1:11" ht="24" customHeight="1" x14ac:dyDescent="0.2">
      <c r="A23" s="7"/>
      <c r="B23" s="10" t="s">
        <v>19</v>
      </c>
      <c r="C23" s="10" t="s">
        <v>22</v>
      </c>
      <c r="D23" s="11">
        <v>45973</v>
      </c>
      <c r="E23" s="16">
        <v>0.41666666666666669</v>
      </c>
      <c r="F23" s="11">
        <f t="shared" si="6"/>
        <v>46008</v>
      </c>
      <c r="G23" s="16">
        <f t="shared" si="7"/>
        <v>0.41666666666666669</v>
      </c>
      <c r="H23" s="11">
        <f>D23+55</f>
        <v>46028</v>
      </c>
      <c r="I23" s="16" t="s">
        <v>39</v>
      </c>
      <c r="J23" s="11">
        <f>D23+76</f>
        <v>46049</v>
      </c>
      <c r="K23" s="16">
        <v>0.54166666666666663</v>
      </c>
    </row>
    <row r="24" spans="1:11" ht="24" customHeight="1" x14ac:dyDescent="0.2">
      <c r="A24" s="7"/>
      <c r="B24" s="10" t="s">
        <v>20</v>
      </c>
      <c r="C24" s="10" t="s">
        <v>11</v>
      </c>
      <c r="D24" s="11">
        <v>45975</v>
      </c>
      <c r="E24" s="16">
        <v>0.45833333333333331</v>
      </c>
      <c r="F24" s="11">
        <f t="shared" si="6"/>
        <v>46010</v>
      </c>
      <c r="G24" s="16">
        <f t="shared" si="7"/>
        <v>0.45833333333333331</v>
      </c>
      <c r="H24" s="11">
        <f t="shared" si="8"/>
        <v>46031</v>
      </c>
      <c r="I24" s="16">
        <f t="shared" si="9"/>
        <v>0.45833333333333331</v>
      </c>
      <c r="J24" s="11">
        <f t="shared" si="10"/>
        <v>46052</v>
      </c>
      <c r="K24" s="16">
        <f t="shared" si="11"/>
        <v>0.45833333333333331</v>
      </c>
    </row>
    <row r="25" spans="1:11" ht="24" customHeight="1" x14ac:dyDescent="0.2">
      <c r="A25" s="7"/>
      <c r="B25" s="10" t="s">
        <v>21</v>
      </c>
      <c r="C25" s="10" t="s">
        <v>24</v>
      </c>
      <c r="D25" s="11">
        <v>45975</v>
      </c>
      <c r="E25" s="16">
        <v>0.54166666666666663</v>
      </c>
      <c r="F25" s="11">
        <f t="shared" si="6"/>
        <v>46010</v>
      </c>
      <c r="G25" s="16">
        <f t="shared" si="7"/>
        <v>0.54166666666666663</v>
      </c>
      <c r="H25" s="11">
        <f t="shared" si="8"/>
        <v>46031</v>
      </c>
      <c r="I25" s="16">
        <f t="shared" si="9"/>
        <v>0.54166666666666663</v>
      </c>
      <c r="J25" s="11">
        <f t="shared" si="10"/>
        <v>46052</v>
      </c>
      <c r="K25" s="16">
        <f t="shared" si="11"/>
        <v>0.54166666666666663</v>
      </c>
    </row>
    <row r="26" spans="1:11" ht="15" x14ac:dyDescent="0.2">
      <c r="B26" s="12"/>
      <c r="C26" s="12"/>
      <c r="D26" s="13"/>
      <c r="E26" s="13"/>
      <c r="F26" s="13"/>
      <c r="G26" s="13"/>
      <c r="H26" s="14"/>
      <c r="I26" s="14"/>
    </row>
    <row r="27" spans="1:11" ht="15.75" x14ac:dyDescent="0.2">
      <c r="B27" s="18" t="s">
        <v>38</v>
      </c>
    </row>
    <row r="28" spans="1:11" ht="15.75" x14ac:dyDescent="0.2">
      <c r="B28" s="18"/>
    </row>
    <row r="29" spans="1:11" ht="15" x14ac:dyDescent="0.25">
      <c r="F29" s="19" t="s">
        <v>12</v>
      </c>
      <c r="G29" s="19"/>
      <c r="H29" s="19"/>
      <c r="I29" s="19"/>
      <c r="J29" s="19"/>
      <c r="K29" s="19"/>
    </row>
    <row r="30" spans="1:11" ht="15" x14ac:dyDescent="0.25">
      <c r="F30" s="19" t="s">
        <v>13</v>
      </c>
      <c r="G30" s="19"/>
      <c r="H30" s="19"/>
      <c r="I30" s="19"/>
      <c r="J30" s="19"/>
      <c r="K30" s="19"/>
    </row>
  </sheetData>
  <mergeCells count="6">
    <mergeCell ref="F29:K29"/>
    <mergeCell ref="F30:K30"/>
    <mergeCell ref="A1:K1"/>
    <mergeCell ref="A2:K2"/>
    <mergeCell ref="A4:K4"/>
    <mergeCell ref="A17:K17"/>
  </mergeCells>
  <phoneticPr fontId="0" type="noConversion"/>
  <printOptions horizontalCentered="1" verticalCentered="1"/>
  <pageMargins left="0.25" right="0.25" top="0.75" bottom="0.75" header="0.3" footer="0.3"/>
  <pageSetup paperSize="9" scale="5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Leyla</cp:lastModifiedBy>
  <cp:lastPrinted>2023-11-16T17:16:48Z</cp:lastPrinted>
  <dcterms:created xsi:type="dcterms:W3CDTF">1999-05-26T11:21:22Z</dcterms:created>
  <dcterms:modified xsi:type="dcterms:W3CDTF">2025-11-04T07:37:07Z</dcterms:modified>
</cp:coreProperties>
</file>